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 firstSheet="39" activeTab="48"/>
  </bookViews>
  <sheets>
    <sheet name="Раздел 2.5" sheetId="12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29">'г. Жигулевск'!$O$20:$R$22</definedName>
    <definedName name="data_r_11" localSheetId="46">'г. Новокуйбышевск'!$O$20:$R$22</definedName>
    <definedName name="data_r_11" localSheetId="8">'г. Октябрьск'!$O$20:$R$22</definedName>
    <definedName name="data_r_11" localSheetId="10">'г. Отрадный'!$O$20:$R$22</definedName>
    <definedName name="data_r_11" localSheetId="22">'г. Похвистнево'!$O$20:$R$22</definedName>
    <definedName name="data_r_11" localSheetId="49">'г. Самара'!$O$20:$R$22</definedName>
    <definedName name="data_r_11" localSheetId="7">'г. Сызрань'!$O$20:$R$22</definedName>
    <definedName name="data_r_11" localSheetId="47">'г. Тольятти'!$O$20:$R$22</definedName>
    <definedName name="data_r_11" localSheetId="40">'г. Чапаевск'!$O$20:$R$22</definedName>
    <definedName name="data_r_11" localSheetId="2">'г.о. Кинель'!$O$20:$R$22</definedName>
    <definedName name="data_r_11" localSheetId="50">'Деп Сам'!$O$20:$R$22</definedName>
    <definedName name="data_r_11" localSheetId="48">'Деп Тольятти'!$O$20:$R$22</definedName>
    <definedName name="data_r_11" localSheetId="4">ЗУ!$O$20:$R$22</definedName>
    <definedName name="data_r_11" localSheetId="1">КУ!$O$20:$R$22</definedName>
    <definedName name="data_r_11" localSheetId="38">'м.р.  Приволжский'!$O$20:$R$22</definedName>
    <definedName name="data_r_11" localSheetId="31">'м.р. Алексеевский'!$O$20:$R$22</definedName>
    <definedName name="data_r_11" localSheetId="35">'м.р. Безенчукский'!$O$20:$R$22</definedName>
    <definedName name="data_r_11" localSheetId="12">'м.р. Богатовский'!$O$20:$R$22</definedName>
    <definedName name="data_r_11" localSheetId="42">'м.р. Большеглушицкий'!$O$20:$R$22</definedName>
    <definedName name="data_r_11" localSheetId="43">'м.р. Большечерниговский'!$O$20:$R$22</definedName>
    <definedName name="data_r_11" localSheetId="32">'м.р. Борский'!$O$20:$R$22</definedName>
    <definedName name="data_r_11" localSheetId="45">'м.р. Волжский'!$O$20:$R$22</definedName>
    <definedName name="data_r_11" localSheetId="24">'м.р. Елховский'!$O$20:$R$22</definedName>
    <definedName name="data_r_11" localSheetId="18">'м.р. Исаклинский'!$O$20:$R$22</definedName>
    <definedName name="data_r_11" localSheetId="19">'м.р. Камышлинский'!$O$20:$R$22</definedName>
    <definedName name="data_r_11" localSheetId="3">'м.р. Кинельский'!$O$20:$R$22</definedName>
    <definedName name="data_r_11" localSheetId="20">'м.р. Клявлинский'!$O$20:$R$22</definedName>
    <definedName name="data_r_11" localSheetId="25">'м.р. Кошкинский'!$O$20:$R$22</definedName>
    <definedName name="data_r_11" localSheetId="36">'м.р. Красноармейский'!$O$20:$R$22</definedName>
    <definedName name="data_r_11" localSheetId="26">'м.р. Красноярский'!$O$20:$R$22</definedName>
    <definedName name="data_r_11" localSheetId="33">'м.р. Нефтегорский'!$O$20:$R$22</definedName>
    <definedName name="data_r_11" localSheetId="37">'м.р. Пестравский'!$O$20:$R$22</definedName>
    <definedName name="data_r_11" localSheetId="21">'м.р. Похвистневский'!$O$20:$R$22</definedName>
    <definedName name="data_r_11" localSheetId="14">'м.р. Сергиевский'!$O$20:$R$22</definedName>
    <definedName name="data_r_11" localSheetId="28">'м.р. Ставропольский'!$O$20:$R$22</definedName>
    <definedName name="data_r_11" localSheetId="5">'м.р. Сызранский'!$O$20:$R$22</definedName>
    <definedName name="data_r_11" localSheetId="39">'м.р. Хворостянский'!$O$20:$R$22</definedName>
    <definedName name="data_r_11" localSheetId="15">'м.р. Челно-Вершинский'!$O$20:$R$22</definedName>
    <definedName name="data_r_11" localSheetId="16">'м.р. Шенталинский'!$O$20:$R$22</definedName>
    <definedName name="data_r_11" localSheetId="6">'м.р. Шигонский'!$O$20:$R$22</definedName>
    <definedName name="data_r_11" localSheetId="11">'м.р.Кинель-Черкасский '!$O$20:$R$22</definedName>
    <definedName name="data_r_11" localSheetId="9">ОУ!$O$20:$R$22</definedName>
    <definedName name="data_r_11" localSheetId="44">ПУ!$O$20:$R$22</definedName>
    <definedName name="data_r_11" localSheetId="17">СВУ!$O$20:$R$22</definedName>
    <definedName name="data_r_11" localSheetId="23">СЗ!$O$20:$R$22</definedName>
    <definedName name="data_r_11" localSheetId="13">СУ!$O$20:$R$22</definedName>
    <definedName name="data_r_11" localSheetId="27">ЦУ!$O$20:$R$22</definedName>
    <definedName name="data_r_11" localSheetId="30">ЮВУ!$O$20:$R$22</definedName>
    <definedName name="data_r_11" localSheetId="34">ЮЗУ!$O$20:$R$22</definedName>
    <definedName name="data_r_11" localSheetId="41">ЮУ!$O$20:$R$22</definedName>
    <definedName name="data_r_11">'Раздел 2.5'!$O$20:$R$22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29">'г. Жигулевск'!$P$20:$R$22</definedName>
    <definedName name="razdel_11" localSheetId="46">'г. Новокуйбышевск'!$P$20:$R$22</definedName>
    <definedName name="razdel_11" localSheetId="8">'г. Октябрьск'!$P$20:$R$22</definedName>
    <definedName name="razdel_11" localSheetId="10">'г. Отрадный'!$P$20:$R$22</definedName>
    <definedName name="razdel_11" localSheetId="22">'г. Похвистнево'!$P$20:$R$22</definedName>
    <definedName name="razdel_11" localSheetId="49">'г. Самара'!$P$20:$R$22</definedName>
    <definedName name="razdel_11" localSheetId="7">'г. Сызрань'!$P$20:$R$22</definedName>
    <definedName name="razdel_11" localSheetId="47">'г. Тольятти'!$P$20:$R$22</definedName>
    <definedName name="razdel_11" localSheetId="40">'г. Чапаевск'!$P$20:$R$22</definedName>
    <definedName name="razdel_11" localSheetId="2">'г.о. Кинель'!$P$20:$R$22</definedName>
    <definedName name="razdel_11" localSheetId="50">'Деп Сам'!$P$20:$R$22</definedName>
    <definedName name="razdel_11" localSheetId="48">'Деп Тольятти'!$P$20:$R$22</definedName>
    <definedName name="razdel_11" localSheetId="4">ЗУ!$P$20:$R$22</definedName>
    <definedName name="razdel_11" localSheetId="1">КУ!$P$20:$R$22</definedName>
    <definedName name="razdel_11" localSheetId="38">'м.р.  Приволжский'!$P$20:$R$22</definedName>
    <definedName name="razdel_11" localSheetId="31">'м.р. Алексеевский'!$P$20:$R$22</definedName>
    <definedName name="razdel_11" localSheetId="35">'м.р. Безенчукский'!$P$20:$R$22</definedName>
    <definedName name="razdel_11" localSheetId="12">'м.р. Богатовский'!$P$20:$R$22</definedName>
    <definedName name="razdel_11" localSheetId="42">'м.р. Большеглушицкий'!$P$20:$R$22</definedName>
    <definedName name="razdel_11" localSheetId="43">'м.р. Большечерниговский'!$P$20:$R$22</definedName>
    <definedName name="razdel_11" localSheetId="32">'м.р. Борский'!$P$20:$R$22</definedName>
    <definedName name="razdel_11" localSheetId="45">'м.р. Волжский'!$P$20:$R$22</definedName>
    <definedName name="razdel_11" localSheetId="24">'м.р. Елховский'!$P$20:$R$22</definedName>
    <definedName name="razdel_11" localSheetId="18">'м.р. Исаклинский'!$P$20:$R$22</definedName>
    <definedName name="razdel_11" localSheetId="19">'м.р. Камышлинский'!$P$20:$R$22</definedName>
    <definedName name="razdel_11" localSheetId="3">'м.р. Кинельский'!$P$20:$R$22</definedName>
    <definedName name="razdel_11" localSheetId="20">'м.р. Клявлинский'!$P$20:$R$22</definedName>
    <definedName name="razdel_11" localSheetId="25">'м.р. Кошкинский'!$P$20:$R$22</definedName>
    <definedName name="razdel_11" localSheetId="36">'м.р. Красноармейский'!$P$20:$R$22</definedName>
    <definedName name="razdel_11" localSheetId="26">'м.р. Красноярский'!$P$20:$R$22</definedName>
    <definedName name="razdel_11" localSheetId="33">'м.р. Нефтегорский'!$P$20:$R$22</definedName>
    <definedName name="razdel_11" localSheetId="37">'м.р. Пестравский'!$P$20:$R$22</definedName>
    <definedName name="razdel_11" localSheetId="21">'м.р. Похвистневский'!$P$20:$R$22</definedName>
    <definedName name="razdel_11" localSheetId="14">'м.р. Сергиевский'!$P$20:$R$22</definedName>
    <definedName name="razdel_11" localSheetId="28">'м.р. Ставропольский'!$P$20:$R$22</definedName>
    <definedName name="razdel_11" localSheetId="5">'м.р. Сызранский'!$P$20:$R$22</definedName>
    <definedName name="razdel_11" localSheetId="39">'м.р. Хворостянский'!$P$20:$R$22</definedName>
    <definedName name="razdel_11" localSheetId="15">'м.р. Челно-Вершинский'!$P$20:$R$22</definedName>
    <definedName name="razdel_11" localSheetId="16">'м.р. Шенталинский'!$P$20:$R$22</definedName>
    <definedName name="razdel_11" localSheetId="6">'м.р. Шигонский'!$P$20:$R$22</definedName>
    <definedName name="razdel_11" localSheetId="11">'м.р.Кинель-Черкасский '!$P$20:$R$22</definedName>
    <definedName name="razdel_11" localSheetId="9">ОУ!$P$20:$R$22</definedName>
    <definedName name="razdel_11" localSheetId="44">ПУ!$P$20:$R$22</definedName>
    <definedName name="razdel_11" localSheetId="17">СВУ!$P$20:$R$22</definedName>
    <definedName name="razdel_11" localSheetId="23">СЗ!$P$20:$R$22</definedName>
    <definedName name="razdel_11" localSheetId="13">СУ!$P$20:$R$22</definedName>
    <definedName name="razdel_11" localSheetId="27">ЦУ!$P$20:$R$22</definedName>
    <definedName name="razdel_11" localSheetId="30">ЮВУ!$P$20:$R$22</definedName>
    <definedName name="razdel_11" localSheetId="34">ЮЗУ!$P$20:$R$22</definedName>
    <definedName name="razdel_11" localSheetId="41">ЮУ!$P$20:$R$22</definedName>
    <definedName name="razdel_11">'Раздел 2.5'!$P$20:$R$22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2" i="44" l="1"/>
  <c r="R22" i="44"/>
  <c r="R21" i="44"/>
  <c r="P21" i="44"/>
  <c r="Q22" i="67"/>
  <c r="P21" i="67"/>
  <c r="Q22" i="70"/>
  <c r="P21" i="70"/>
  <c r="P22" i="44"/>
  <c r="P22" i="27"/>
  <c r="Q22" i="27"/>
  <c r="R22" i="27"/>
  <c r="Q21" i="27"/>
  <c r="R21" i="27"/>
  <c r="P21" i="27"/>
  <c r="P22" i="30"/>
  <c r="Q22" i="30"/>
  <c r="R22" i="30"/>
  <c r="Q21" i="30"/>
  <c r="R21" i="30"/>
  <c r="P21" i="30"/>
  <c r="P22" i="37"/>
  <c r="Q22" i="37"/>
  <c r="R22" i="37"/>
  <c r="Q21" i="37"/>
  <c r="R21" i="37"/>
  <c r="P21" i="37"/>
  <c r="P22" i="41"/>
  <c r="Q22" i="41"/>
  <c r="R22" i="41"/>
  <c r="Q21" i="41"/>
  <c r="R21" i="41"/>
  <c r="P21" i="41"/>
  <c r="Q21" i="44"/>
  <c r="P22" i="48"/>
  <c r="Q22" i="48"/>
  <c r="R22" i="48"/>
  <c r="Q21" i="48"/>
  <c r="R21" i="48"/>
  <c r="P21" i="48"/>
  <c r="P22" i="54"/>
  <c r="Q22" i="54"/>
  <c r="R22" i="54"/>
  <c r="Q21" i="54"/>
  <c r="R21" i="54"/>
  <c r="P21" i="54"/>
  <c r="P22" i="58"/>
  <c r="Q22" i="58"/>
  <c r="R22" i="58"/>
  <c r="Q21" i="58"/>
  <c r="R21" i="58"/>
  <c r="P21" i="58"/>
  <c r="P22" i="62"/>
  <c r="Q22" i="62"/>
  <c r="R22" i="62"/>
  <c r="Q21" i="62"/>
  <c r="R21" i="62"/>
  <c r="P21" i="62"/>
  <c r="P22" i="67"/>
  <c r="R22" i="67"/>
  <c r="Q21" i="67"/>
  <c r="R21" i="67"/>
  <c r="P22" i="70"/>
  <c r="R22" i="70"/>
  <c r="Q21" i="70"/>
  <c r="R21" i="70"/>
  <c r="R21" i="12" l="1"/>
  <c r="P22" i="12"/>
  <c r="Q21" i="12"/>
  <c r="P21" i="12"/>
  <c r="Q22" i="12"/>
  <c r="R22" i="12"/>
</calcChain>
</file>

<file path=xl/sharedStrings.xml><?xml version="1.0" encoding="utf-8"?>
<sst xmlns="http://schemas.openxmlformats.org/spreadsheetml/2006/main" count="510" uniqueCount="10">
  <si>
    <t>Наименование показателей</t>
  </si>
  <si>
    <t>№
строки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</si>
  <si>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</si>
  <si>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</si>
  <si>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</si>
  <si>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</si>
  <si>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</si>
  <si>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начального общего образования</t>
  </si>
  <si>
    <t>Реализация  образовательным программам</t>
  </si>
  <si>
    <t>Укажите в каждой строке по графам 3-5 количество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</si>
</sst>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0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right" vertical="center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R22"/>
  <sheetViews>
    <sheetView showGridLines="0" topLeftCell="A16" workbookViewId="0">
      <selection activeCell="AB26" sqref="AB26"/>
    </sheetView>
  </sheetViews>
  <sheetFormatPr defaultColWidth="9.140625" defaultRowHeight="12.75" x14ac:dyDescent="0.2"/>
  <cols>
    <col min="1" max="1" width="48.42578125" style="2" bestFit="1" customWidth="1"/>
    <col min="2" max="14" width="3" style="2" hidden="1" customWidth="1"/>
    <col min="15" max="15" width="6.42578125" style="2" bestFit="1" customWidth="1"/>
    <col min="16" max="18" width="16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4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КУ!P21+ЗУ!P21+ОУ!P21+СУ!P21+СВУ!P21+СЗ!P21+ЦУ!P21+ЮВУ!P21+ЮЗУ!P21+ЮУ!P21+ПУ!P21+'Деп Тольятти'!P21+'г. Самара'!P21+'Деп Сам'!P21+'г. Тольятти'!P21</f>
        <v>15</v>
      </c>
      <c r="Q21" s="14">
        <f>КУ!Q21+ЗУ!Q21+ОУ!Q21+СУ!Q21+СВУ!Q21+СЗ!Q21+ЦУ!Q21+ЮВУ!Q21+ЮЗУ!Q21+ЮУ!Q21+ПУ!Q21+'Деп Тольятти'!Q21+'г. Самара'!Q21+'Деп Сам'!Q21+'г. Тольятти'!Q21</f>
        <v>15</v>
      </c>
      <c r="R21" s="14">
        <f>КУ!R21+ЗУ!R21+ОУ!R21+СУ!R21+СВУ!R21+СЗ!R21+ЦУ!R21+ЮВУ!R21+ЮЗУ!R21+ЮУ!R21+ПУ!R21+'Деп Тольятти'!R21+'г. Самара'!R21+'Деп Сам'!R21+'г. Тольятти'!R21</f>
        <v>9</v>
      </c>
    </row>
    <row r="22" spans="1:18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КУ!P22+ЗУ!P22+ОУ!P22+СУ!P22+СВУ!P22+СЗ!P22+ЦУ!P22+ЮВУ!P22+ЮЗУ!P22+ЮУ!P22+ПУ!P22+'Деп Тольятти'!P22+'г. Самара'!P22+'Деп Сам'!P22+'г. Тольятти'!P22</f>
        <v>26</v>
      </c>
      <c r="Q22" s="14">
        <f>КУ!Q22+ЗУ!Q22+ОУ!Q22+СУ!Q22+СВУ!Q22+СЗ!Q22+ЦУ!Q22+ЮВУ!Q22+ЮЗУ!Q22+ЮУ!Q22+ПУ!Q22+'Деп Тольятти'!Q22+'г. Самара'!Q22+'Деп Сам'!Q22+'г. Тольятти'!Q22</f>
        <v>38</v>
      </c>
      <c r="R22" s="14">
        <f>КУ!R22+ЗУ!R22+ОУ!R22+СУ!R22+СВУ!R22+СЗ!R22+ЦУ!R22+ЮВУ!R22+ЮЗУ!R22+ЮУ!R22+ПУ!R22+'Деп Тольятти'!R22+'г. Самара'!R22+'Деп Сам'!R22+'г. Тольятти'!R22</f>
        <v>16</v>
      </c>
    </row>
  </sheetData>
  <sheetProtection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 Отрадный'!P21+'м.р.Кинель-Черкасский '!P21+'м.р. Богатовский'!P21</f>
        <v>0</v>
      </c>
      <c r="Q21" s="1">
        <f>'г. Отрадный'!Q21+'м.р.Кинель-Черкасский '!Q21+'м.р. Богатовский'!Q21</f>
        <v>0</v>
      </c>
      <c r="R21" s="1">
        <f>'г. Отрадный'!R21+'м.р.Кинель-Черкасский '!R21+'м.р. Богатовский'!R21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 Отрадный'!P22+'м.р.Кинель-Черкасский '!P22+'м.р. Богатовский'!P22</f>
        <v>1</v>
      </c>
      <c r="Q22" s="1">
        <f>'г. Отрадный'!Q22+'м.р.Кинель-Черкасский '!Q22+'м.р. Богатовский'!Q22</f>
        <v>1</v>
      </c>
      <c r="R22" s="1">
        <f>'г. Отрадный'!R22+'м.р.Кинель-Черкасский '!R22+'м.р. Богатовский'!R22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V29" sqref="V29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X26" sqref="X26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Сергиевский'!P21+'м.р. Челно-Вершинский'!P21+'м.р. Шенталинский'!P21</f>
        <v>0</v>
      </c>
      <c r="Q21" s="14">
        <f>'м.р. Сергиевский'!Q21+'м.р. Челно-Вершинский'!Q21+'м.р. Шенталинский'!Q21</f>
        <v>0</v>
      </c>
      <c r="R21" s="14">
        <f>'м.р. Сергиевский'!R21+'м.р. Челно-Вершинский'!R21+'м.р. Шенталинский'!R21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Сергиевский'!P22+'м.р. Челно-Вершинский'!P22+'м.р. Шенталинский'!P22</f>
        <v>1</v>
      </c>
      <c r="Q22" s="14">
        <f>'м.р. Сергиевский'!Q22+'м.р. Челно-Вершинский'!Q22+'м.р. Шенталинский'!Q22</f>
        <v>3</v>
      </c>
      <c r="R22" s="14">
        <f>'м.р. Сергиевский'!R22+'м.р. Челно-Вершинский'!R22+'м.р. Шенталинский'!R22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D22" sqref="AD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2.75" customHeight="1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>
        <v>1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1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S42" sqref="S4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>
        <v>1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U38" sqref="U38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Исаклинский'!P21+'м.р. Камышлинский'!P21+'м.р. Клявлинский'!P21+'м.р. Похвистневский'!P21+'г. Похвистнево'!P21</f>
        <v>0</v>
      </c>
      <c r="Q21" s="14">
        <f>'м.р. Исаклинский'!Q21+'м.р. Камышлинский'!Q21+'м.р. Клявлинский'!Q21+'м.р. Похвистневский'!Q21+'г. Похвистнево'!Q21</f>
        <v>0</v>
      </c>
      <c r="R21" s="14">
        <f>'м.р. Исаклинский'!R21+'м.р. Камышлинский'!R21+'м.р. Клявлинский'!R21+'м.р. Похвистневский'!R21+'г. Похвистнево'!R21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Исаклинский'!P22+'м.р. Камышлинский'!P22+'м.р. Клявлинский'!P22+'м.р. Похвистневский'!P22+'г. Похвистнево'!P22</f>
        <v>0</v>
      </c>
      <c r="Q22" s="14">
        <f>'м.р. Исаклинский'!Q22+'м.р. Камышлинский'!Q22+'м.р. Клявлинский'!Q22+'м.р. Похвистневский'!Q22+'г. Похвистнево'!Q22</f>
        <v>1</v>
      </c>
      <c r="R22" s="14">
        <f>'м.р. Исаклинский'!R22+'м.р. Камышлинский'!R22+'м.р. Клявлинский'!R22+'м.р. Похвистневский'!R22+'г. Похвистнево'!R22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'г.о. Кинель'!P21+'м.р. Кинельский'!P21</f>
        <v>0</v>
      </c>
      <c r="Q21" s="1">
        <f>'г.о. Кинель'!Q21+'м.р. Кинельский'!Q21</f>
        <v>0</v>
      </c>
      <c r="R21" s="1">
        <f>'г.о. Кинель'!R21+'м.р. Кинельский'!R21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'г.о. Кинель'!P22+'м.р. Кинельский'!P22</f>
        <v>1</v>
      </c>
      <c r="Q22" s="1">
        <f>'г.о. Кинель'!Q22+'м.р. Кинельский'!Q22</f>
        <v>2</v>
      </c>
      <c r="R22" s="1">
        <f>'г.о. Кинель'!R22+'м.р. Кинельский'!R22</f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Q32" sqref="Q3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>
        <v>1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X33" sqref="X33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X23" sqref="X23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Елховский'!P21+'м.р. Кошкинский'!P21+'м.р. Красноярский'!P21</f>
        <v>0</v>
      </c>
      <c r="Q21" s="14">
        <f>'м.р. Елховский'!Q21+'м.р. Кошкинский'!Q21+'м.р. Красноярский'!Q21</f>
        <v>0</v>
      </c>
      <c r="R21" s="14">
        <f>'м.р. Елховский'!R21+'м.р. Кошкинский'!R21+'м.р. Красноярский'!R21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Елховский'!P22+'м.р. Кошкинский'!P22+'м.р. Красноярский'!P22</f>
        <v>1</v>
      </c>
      <c r="Q22" s="14">
        <f>'м.р. Елховский'!Q22+'м.р. Кошкинский'!Q22+'м.р. Красноярский'!Q22</f>
        <v>2</v>
      </c>
      <c r="R22" s="14">
        <f>'м.р. Елховский'!R22+'м.р. Кошкинский'!R22+'м.р. Красноярский'!R22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U36" sqref="U36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2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Ставропольский'!P21+'г. Жигулевск'!P21</f>
        <v>0</v>
      </c>
      <c r="Q21" s="14">
        <f>'м.р. Ставропольский'!Q21+'г. Жигулевск'!Q21</f>
        <v>0</v>
      </c>
      <c r="R21" s="14">
        <f>'м.р. Ставропольский'!R21+'г. Жигулевск'!R21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Ставропольский'!P22+'г. Жигулевск'!P22</f>
        <v>2</v>
      </c>
      <c r="Q22" s="14">
        <f>'м.р. Ставропольский'!Q22+'г. Жигулевск'!Q22</f>
        <v>2</v>
      </c>
      <c r="R22" s="14">
        <f>'м.р. Ставропольский'!R22+'г. Жигулевск'!R22</f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1</v>
      </c>
      <c r="R22" s="13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U29" sqref="U29:U30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2</v>
      </c>
      <c r="R22" s="13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V30" sqref="V30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1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Алексеевский'!P21+'м.р. Борский'!P21+'м.р. Нефтегорский'!P21</f>
        <v>0</v>
      </c>
      <c r="Q21" s="14">
        <f>'м.р. Алексеевский'!Q21+'м.р. Борский'!Q21+'м.р. Нефтегорский'!Q21</f>
        <v>0</v>
      </c>
      <c r="R21" s="14">
        <f>'м.р. Алексеевский'!R21+'м.р. Борский'!R21+'м.р. Нефтегорский'!R21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Алексеевский'!P22+'м.р. Борский'!P22+'м.р. Нефтегорский'!P22</f>
        <v>0</v>
      </c>
      <c r="Q22" s="14">
        <f>'м.р. Алексеевский'!Q22+'м.р. Борский'!Q22+'м.р. Нефтегорский'!Q22</f>
        <v>0</v>
      </c>
      <c r="R22" s="14">
        <f>'м.р. Алексеевский'!R22+'м.р. Борский'!R22+'м.р. Нефтегорский'!R22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R41" sqref="R41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Безенчукский'!P21+'м.р. Красноармейский'!P21+'м.р. Пестравский'!P21+'м.р.  Приволжский'!P21+'м.р. Хворостянский'!P21+'г. Чапаевск'!P21</f>
        <v>0</v>
      </c>
      <c r="Q21" s="14">
        <f>'м.р. Безенчукский'!Q21+'м.р. Красноармейский'!Q21+'м.р. Пестравский'!Q21+'м.р.  Приволжский'!Q21+'м.р. Хворостянский'!Q21+'г. Чапаевск'!Q21</f>
        <v>0</v>
      </c>
      <c r="R21" s="14">
        <f>'м.р. Безенчукский'!R21+'м.р. Красноармейский'!R21+'м.р. Пестравский'!R21+'м.р.  Приволжский'!R21+'м.р. Хворостянский'!R21+'г. Чапаевск'!R21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Безенчукский'!P22+'м.р. Красноармейский'!P22+'м.р. Пестравский'!P22+'м.р.  Приволжский'!P22+'м.р. Хворостянский'!P22+'г. Чапаевск'!P22</f>
        <v>0</v>
      </c>
      <c r="Q22" s="14">
        <f>'м.р. Безенчукский'!Q22+'м.р. Красноармейский'!Q22+'м.р. Пестравский'!Q22+'м.р.  Приволжский'!Q22+'м.р. Хворостянский'!Q22+'г. Чапаевск'!Q22</f>
        <v>2</v>
      </c>
      <c r="R22" s="14">
        <f>'м.р. Безенчукский'!R22+'м.р. Красноармейский'!R22+'м.р. Пестравский'!R22+'м.р.  Приволжский'!R22+'м.р. Хворостянский'!R22+'г. Чапаевск'!R22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1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1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Q44" sqref="Q44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/>
      <c r="Q21" s="12"/>
      <c r="R21" s="12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/>
      <c r="Q22" s="12"/>
      <c r="R22" s="12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Y31" sqref="Y31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Большеглушицкий'!P21+'м.р. Большечерниговский'!P21</f>
        <v>0</v>
      </c>
      <c r="Q21" s="14">
        <f>'м.р. Большеглушицкий'!Q21+'м.р. Большечерниговский'!Q21</f>
        <v>0</v>
      </c>
      <c r="R21" s="14">
        <f>'м.р. Большеглушицкий'!R21+'м.р. Большечерниговский'!R21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Большеглушицкий'!P22+'м.р. Большечерниговский'!P22</f>
        <v>0</v>
      </c>
      <c r="Q22" s="14">
        <f>'м.р. Большеглушицкий'!Q22+'м.р. Большечерниговский'!Q22</f>
        <v>0</v>
      </c>
      <c r="R22" s="14">
        <f>'м.р. Большеглушицкий'!R22+'м.р. Большечерниговский'!R22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X33" sqref="X33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Волжский'!P21+'г. Новокуйбышевск'!P21</f>
        <v>0</v>
      </c>
      <c r="Q21" s="1">
        <f>'м.р. Волжский'!Q21+'г. Новокуйбышевск'!Q21</f>
        <v>0</v>
      </c>
      <c r="R21" s="1">
        <f>'м.р. Волжский'!R21+'г. Новокуйбышевск'!R21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Волжский'!P22+'г. Новокуйбышевск'!P22</f>
        <v>1</v>
      </c>
      <c r="Q22" s="1">
        <f>'м.р. Волжский'!Q22+'г. Новокуйбышевск'!Q22</f>
        <v>3</v>
      </c>
      <c r="R22" s="1">
        <f>'м.р. Волжский'!R22+'г. Новокуйбышевск'!R22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T28" sqref="T28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2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W24" sqref="W24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1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W38" sqref="W38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/>
      <c r="Q21" s="12"/>
      <c r="R21" s="12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/>
      <c r="Q22" s="12"/>
      <c r="R22" s="12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abSelected="1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2</v>
      </c>
      <c r="Q22" s="13">
        <v>4</v>
      </c>
      <c r="R22" s="13">
        <v>2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Сызранский'!P21+'м.р. Шигонский'!P21+'г. Сызрань'!P21+'г. Октябрьск'!P21</f>
        <v>0</v>
      </c>
      <c r="Q21" s="14">
        <f>'м.р. Сызранский'!Q21+'м.р. Шигонский'!Q21+'г. Сызрань'!Q21+'г. Октябрьск'!Q21</f>
        <v>0</v>
      </c>
      <c r="R21" s="14">
        <f>'м.р. Сызранский'!R21+'м.р. Шигонский'!R21+'г. Сызрань'!R21+'г. Октябрьск'!R21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Сызранский'!P22+'м.р. Шигонский'!P22+'г. Сызрань'!P22+'г. Октябрьск'!P22</f>
        <v>1</v>
      </c>
      <c r="Q22" s="14">
        <f>'м.р. Сызранский'!Q22+'м.р. Шигонский'!Q22+'г. Сызрань'!Q22+'г. Октябрьск'!Q22</f>
        <v>2</v>
      </c>
      <c r="R22" s="14">
        <f>'м.р. Сызранский'!R22+'м.р. Шигонский'!R22+'г. Сызрань'!R22+'г. Октябрьск'!R22</f>
        <v>2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W32" sqref="W3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15</v>
      </c>
      <c r="Q21" s="13">
        <v>15</v>
      </c>
      <c r="R21" s="13">
        <v>9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16</v>
      </c>
      <c r="Q22" s="13">
        <v>16</v>
      </c>
      <c r="R22" s="13">
        <v>10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7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  <row r="37" ht="13.5" customHeight="1" x14ac:dyDescent="0.2"/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1</v>
      </c>
      <c r="R22" s="13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1</v>
      </c>
      <c r="R22" s="13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2.5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Жигулевск'!data_r_11</vt:lpstr>
      <vt:lpstr>'г. Новокуйбышевск'!data_r_11</vt:lpstr>
      <vt:lpstr>'г. Октябрьск'!data_r_11</vt:lpstr>
      <vt:lpstr>'г. Отрадный'!data_r_11</vt:lpstr>
      <vt:lpstr>'г. Похвистнево'!data_r_11</vt:lpstr>
      <vt:lpstr>'г. Самара'!data_r_11</vt:lpstr>
      <vt:lpstr>'г. Сызрань'!data_r_11</vt:lpstr>
      <vt:lpstr>'г. Тольятти'!data_r_11</vt:lpstr>
      <vt:lpstr>'г. Чапаевск'!data_r_11</vt:lpstr>
      <vt:lpstr>'г.о. Кинель'!data_r_11</vt:lpstr>
      <vt:lpstr>'Деп Сам'!data_r_11</vt:lpstr>
      <vt:lpstr>'Деп Тольятти'!data_r_11</vt:lpstr>
      <vt:lpstr>ЗУ!data_r_11</vt:lpstr>
      <vt:lpstr>КУ!data_r_11</vt:lpstr>
      <vt:lpstr>'м.р.  Приволжский'!data_r_11</vt:lpstr>
      <vt:lpstr>'м.р. Алексеевский'!data_r_11</vt:lpstr>
      <vt:lpstr>'м.р. Безенчукский'!data_r_11</vt:lpstr>
      <vt:lpstr>'м.р. Богатовский'!data_r_11</vt:lpstr>
      <vt:lpstr>'м.р. Большеглушицкий'!data_r_11</vt:lpstr>
      <vt:lpstr>'м.р. Большечерниговский'!data_r_11</vt:lpstr>
      <vt:lpstr>'м.р. Борский'!data_r_11</vt:lpstr>
      <vt:lpstr>'м.р. Волжский'!data_r_11</vt:lpstr>
      <vt:lpstr>'м.р. Елховский'!data_r_11</vt:lpstr>
      <vt:lpstr>'м.р. Исаклинский'!data_r_11</vt:lpstr>
      <vt:lpstr>'м.р. Камышлинский'!data_r_11</vt:lpstr>
      <vt:lpstr>'м.р. Кинельский'!data_r_11</vt:lpstr>
      <vt:lpstr>'м.р. Клявлинский'!data_r_11</vt:lpstr>
      <vt:lpstr>'м.р. Кошкинский'!data_r_11</vt:lpstr>
      <vt:lpstr>'м.р. Красноармейский'!data_r_11</vt:lpstr>
      <vt:lpstr>'м.р. Красноярский'!data_r_11</vt:lpstr>
      <vt:lpstr>'м.р. Нефтегорский'!data_r_11</vt:lpstr>
      <vt:lpstr>'м.р. Пестравский'!data_r_11</vt:lpstr>
      <vt:lpstr>'м.р. Похвистневский'!data_r_11</vt:lpstr>
      <vt:lpstr>'м.р. Сергиевский'!data_r_11</vt:lpstr>
      <vt:lpstr>'м.р. Ставропольский'!data_r_11</vt:lpstr>
      <vt:lpstr>'м.р. Сызранский'!data_r_11</vt:lpstr>
      <vt:lpstr>'м.р. Хворостянский'!data_r_11</vt:lpstr>
      <vt:lpstr>'м.р. Челно-Вершинский'!data_r_11</vt:lpstr>
      <vt:lpstr>'м.р. Шенталинский'!data_r_11</vt:lpstr>
      <vt:lpstr>'м.р. Шигонский'!data_r_11</vt:lpstr>
      <vt:lpstr>'м.р.Кинель-Черкасский '!data_r_11</vt:lpstr>
      <vt:lpstr>ОУ!data_r_11</vt:lpstr>
      <vt:lpstr>ПУ!data_r_11</vt:lpstr>
      <vt:lpstr>СВУ!data_r_11</vt:lpstr>
      <vt:lpstr>СЗ!data_r_11</vt:lpstr>
      <vt:lpstr>СУ!data_r_11</vt:lpstr>
      <vt:lpstr>ЦУ!data_r_11</vt:lpstr>
      <vt:lpstr>ЮВУ!data_r_11</vt:lpstr>
      <vt:lpstr>ЮЗУ!data_r_11</vt:lpstr>
      <vt:lpstr>ЮУ!data_r_11</vt:lpstr>
      <vt:lpstr>data_r_11</vt:lpstr>
      <vt:lpstr>'г. Жигулевск'!razdel_11</vt:lpstr>
      <vt:lpstr>'г. Новокуйбышевск'!razdel_11</vt:lpstr>
      <vt:lpstr>'г. Октябрьск'!razdel_11</vt:lpstr>
      <vt:lpstr>'г. Отрадный'!razdel_11</vt:lpstr>
      <vt:lpstr>'г. Похвистнево'!razdel_11</vt:lpstr>
      <vt:lpstr>'г. Самара'!razdel_11</vt:lpstr>
      <vt:lpstr>'г. Сызрань'!razdel_11</vt:lpstr>
      <vt:lpstr>'г. Тольятти'!razdel_11</vt:lpstr>
      <vt:lpstr>'г. Чапаевск'!razdel_11</vt:lpstr>
      <vt:lpstr>'г.о. Кинель'!razdel_11</vt:lpstr>
      <vt:lpstr>'Деп Сам'!razdel_11</vt:lpstr>
      <vt:lpstr>'Деп Тольятти'!razdel_11</vt:lpstr>
      <vt:lpstr>ЗУ!razdel_11</vt:lpstr>
      <vt:lpstr>КУ!razdel_11</vt:lpstr>
      <vt:lpstr>'м.р.  Приволжский'!razdel_11</vt:lpstr>
      <vt:lpstr>'м.р. Алексеевский'!razdel_11</vt:lpstr>
      <vt:lpstr>'м.р. Безенчукский'!razdel_11</vt:lpstr>
      <vt:lpstr>'м.р. Богатовский'!razdel_11</vt:lpstr>
      <vt:lpstr>'м.р. Большеглушицкий'!razdel_11</vt:lpstr>
      <vt:lpstr>'м.р. Большечерниговский'!razdel_11</vt:lpstr>
      <vt:lpstr>'м.р. Борский'!razdel_11</vt:lpstr>
      <vt:lpstr>'м.р. Волжский'!razdel_11</vt:lpstr>
      <vt:lpstr>'м.р. Елховский'!razdel_11</vt:lpstr>
      <vt:lpstr>'м.р. Исаклинский'!razdel_11</vt:lpstr>
      <vt:lpstr>'м.р. Камышлинский'!razdel_11</vt:lpstr>
      <vt:lpstr>'м.р. Кинельский'!razdel_11</vt:lpstr>
      <vt:lpstr>'м.р. Клявлинский'!razdel_11</vt:lpstr>
      <vt:lpstr>'м.р. Кошкинский'!razdel_11</vt:lpstr>
      <vt:lpstr>'м.р. Красноармейский'!razdel_11</vt:lpstr>
      <vt:lpstr>'м.р. Красноярский'!razdel_11</vt:lpstr>
      <vt:lpstr>'м.р. Нефтегорский'!razdel_11</vt:lpstr>
      <vt:lpstr>'м.р. Пестравский'!razdel_11</vt:lpstr>
      <vt:lpstr>'м.р. Похвистневский'!razdel_11</vt:lpstr>
      <vt:lpstr>'м.р. Сергиевский'!razdel_11</vt:lpstr>
      <vt:lpstr>'м.р. Ставропольский'!razdel_11</vt:lpstr>
      <vt:lpstr>'м.р. Сызранский'!razdel_11</vt:lpstr>
      <vt:lpstr>'м.р. Хворостянский'!razdel_11</vt:lpstr>
      <vt:lpstr>'м.р. Челно-Вершинский'!razdel_11</vt:lpstr>
      <vt:lpstr>'м.р. Шенталинский'!razdel_11</vt:lpstr>
      <vt:lpstr>'м.р. Шигонский'!razdel_11</vt:lpstr>
      <vt:lpstr>'м.р.Кинель-Черкасский '!razdel_11</vt:lpstr>
      <vt:lpstr>ОУ!razdel_11</vt:lpstr>
      <vt:lpstr>ПУ!razdel_11</vt:lpstr>
      <vt:lpstr>СВУ!razdel_11</vt:lpstr>
      <vt:lpstr>СЗ!razdel_11</vt:lpstr>
      <vt:lpstr>СУ!razdel_11</vt:lpstr>
      <vt:lpstr>ЦУ!razdel_11</vt:lpstr>
      <vt:lpstr>ЮВУ!razdel_11</vt:lpstr>
      <vt:lpstr>ЮЗУ!razdel_11</vt:lpstr>
      <vt:lpstr>ЮУ!razdel_11</vt:lpstr>
      <vt:lpstr>razdel_11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2025-04-03T05:40:28Z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